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<sst xmlns="http://schemas.openxmlformats.org/spreadsheetml/2006/main" count="220" uniqueCount="163">
  <si>
    <t>第十九届（中国）黄山七夕情人活动执行项目清单</t>
  </si>
  <si>
    <t>区域划分</t>
  </si>
  <si>
    <t>名称</t>
  </si>
  <si>
    <t>规格</t>
  </si>
  <si>
    <t>尺寸</t>
  </si>
  <si>
    <t>数量</t>
  </si>
  <si>
    <t>单位</t>
  </si>
  <si>
    <t>单价</t>
  </si>
  <si>
    <t>备注</t>
  </si>
  <si>
    <t>新闻发布会</t>
  </si>
  <si>
    <t>新闻发布会场地费</t>
  </si>
  <si>
    <t>杭州酒店 200平以上 容纳60人以上</t>
  </si>
  <si>
    <t>项</t>
  </si>
  <si>
    <t>新闻发布会餐饮费</t>
  </si>
  <si>
    <t>8.5晚餐、8月6日午餐</t>
  </si>
  <si>
    <t>根据实际人数</t>
  </si>
  <si>
    <t>媒体嘉宾邀请</t>
  </si>
  <si>
    <t>杭州本地主流媒体、嘉宾</t>
  </si>
  <si>
    <t>文创纪念品</t>
  </si>
  <si>
    <t>伴手礼50份</t>
  </si>
  <si>
    <t>份</t>
  </si>
  <si>
    <t>现场物料</t>
  </si>
  <si>
    <t>签到处背景板、导播台、音响、印制品</t>
  </si>
  <si>
    <t>住宿</t>
  </si>
  <si>
    <t>发布会杭州住宿</t>
  </si>
  <si>
    <t>高级大和高级双，12间</t>
  </si>
  <si>
    <t>间</t>
  </si>
  <si>
    <t>交通</t>
  </si>
  <si>
    <t>37座大巴车往返杭州</t>
  </si>
  <si>
    <t>·</t>
  </si>
  <si>
    <t>舞台区域</t>
  </si>
  <si>
    <t>舞台搭建</t>
  </si>
  <si>
    <t>60cm高度</t>
  </si>
  <si>
    <t>长12.2m*宽7.2m*高0.6m</t>
  </si>
  <si>
    <t>平方</t>
  </si>
  <si>
    <t>地毯全新</t>
  </si>
  <si>
    <t>红色</t>
  </si>
  <si>
    <t>14m*9m</t>
  </si>
  <si>
    <t>主雷亚架搭建</t>
  </si>
  <si>
    <t>2米*2米</t>
  </si>
  <si>
    <t>12m*5.5m*4m</t>
  </si>
  <si>
    <t>吨</t>
  </si>
  <si>
    <t>LED户外大屏主屏</t>
  </si>
  <si>
    <t>P3户外高清</t>
  </si>
  <si>
    <t>7m*3.5m</t>
  </si>
  <si>
    <t>LED户外大屏侧屏（大）</t>
  </si>
  <si>
    <t>3m*0.5m*2个</t>
  </si>
  <si>
    <t>LED户外大屏侧屏（小）</t>
  </si>
  <si>
    <t>P4户外高清</t>
  </si>
  <si>
    <t>2m*0.5m*2个</t>
  </si>
  <si>
    <t>电子屏服务器</t>
  </si>
  <si>
    <t>S3</t>
  </si>
  <si>
    <t>户外线阵音响</t>
  </si>
  <si>
    <t>标注品牌</t>
  </si>
  <si>
    <t>LA110</t>
  </si>
  <si>
    <t>套</t>
  </si>
  <si>
    <t>光束灯 吊装</t>
  </si>
  <si>
    <t>400S</t>
  </si>
  <si>
    <t>台</t>
  </si>
  <si>
    <t>LED防水帕灯 吊装</t>
  </si>
  <si>
    <t>10W*18颗</t>
  </si>
  <si>
    <t>面光灯</t>
  </si>
  <si>
    <t>10W*18颗暖光</t>
  </si>
  <si>
    <t>图案切割灯</t>
  </si>
  <si>
    <t>1000W</t>
  </si>
  <si>
    <t>台密</t>
  </si>
  <si>
    <t>LED屏</t>
  </si>
  <si>
    <t>8m*1m</t>
  </si>
  <si>
    <t>条形频闪灯</t>
  </si>
  <si>
    <t>桌椅</t>
  </si>
  <si>
    <t>露营椅（200把）蛋卷桌（16张）</t>
  </si>
  <si>
    <t>签到墙</t>
  </si>
  <si>
    <t>喷绘桁架</t>
  </si>
  <si>
    <t>宽8m*高3m</t>
  </si>
  <si>
    <t>舞台雨棚</t>
  </si>
  <si>
    <t>长13米*宽8米*7米高</t>
  </si>
  <si>
    <t>备选</t>
  </si>
  <si>
    <t>观众雨棚</t>
  </si>
  <si>
    <t>舞台前口4米处开始</t>
  </si>
  <si>
    <t>长13m*宽14m*高7m</t>
  </si>
  <si>
    <t>集体婚礼费用</t>
  </si>
  <si>
    <t>服装，化妆，人员差旅，
纪念品、脚本、彩排</t>
  </si>
  <si>
    <t>市集区</t>
  </si>
  <si>
    <t>市集摊位</t>
  </si>
  <si>
    <t>个</t>
  </si>
  <si>
    <t>摊位门头</t>
  </si>
  <si>
    <t>KT板</t>
  </si>
  <si>
    <t>0.6m</t>
  </si>
  <si>
    <t>摊位前挡板</t>
  </si>
  <si>
    <t>1.4m*0.8m</t>
  </si>
  <si>
    <t>龙虾烧烤采购</t>
  </si>
  <si>
    <t>兜底销售，保障供应</t>
  </si>
  <si>
    <t>摊主补贴路费</t>
  </si>
  <si>
    <t>位</t>
  </si>
  <si>
    <t>景区美陈</t>
  </si>
  <si>
    <t>景区大门楼道旗</t>
  </si>
  <si>
    <t>高绢布打印</t>
  </si>
  <si>
    <t>5m高</t>
  </si>
  <si>
    <t>景区大门楼圆形牌</t>
  </si>
  <si>
    <t>2.4米圆</t>
  </si>
  <si>
    <t>停车场沿线树上布置</t>
  </si>
  <si>
    <t>组</t>
  </si>
  <si>
    <t>路灯广告牌画面更换</t>
  </si>
  <si>
    <t>检票口广场美陈</t>
  </si>
  <si>
    <t>爱心KT板门头</t>
  </si>
  <si>
    <t>花镜池美陈</t>
  </si>
  <si>
    <t>爱情馆造型 KT板加桁架</t>
  </si>
  <si>
    <t>情人桥装饰</t>
  </si>
  <si>
    <t>现场画师漆画 加吊坠装饰</t>
  </si>
  <si>
    <t>爱字石装饰</t>
  </si>
  <si>
    <t>鹊桥装饰</t>
  </si>
  <si>
    <t>纱幔加纸蝴蝶</t>
  </si>
  <si>
    <t>景区内亭子</t>
  </si>
  <si>
    <t>4个亭子布幔换新 增加玫瑰花美陈</t>
  </si>
  <si>
    <t>帆布袋</t>
  </si>
  <si>
    <t>30cm*35cm</t>
  </si>
  <si>
    <t>手机支架</t>
  </si>
  <si>
    <t>折扇</t>
  </si>
  <si>
    <t>宣纸双面印刷</t>
  </si>
  <si>
    <t>节点提升</t>
  </si>
  <si>
    <t>情侣道亭子</t>
  </si>
  <si>
    <t>初见亭、灵犀亭、执手亭、
朝暮亭、偕老亭</t>
  </si>
  <si>
    <t>旗帜</t>
  </si>
  <si>
    <t>米</t>
  </si>
  <si>
    <t>自驾游</t>
  </si>
  <si>
    <t>汽车车队</t>
  </si>
  <si>
    <t>20辆</t>
  </si>
  <si>
    <t>20辆车，80个人</t>
  </si>
  <si>
    <t>演出人员</t>
  </si>
  <si>
    <t>乐队</t>
  </si>
  <si>
    <t>支</t>
  </si>
  <si>
    <t>鹊桥演员</t>
  </si>
  <si>
    <t>人</t>
  </si>
  <si>
    <t>NPC演员</t>
  </si>
  <si>
    <t>月老、徐霞客、牛郎织女、许仙白娘子</t>
  </si>
  <si>
    <t>服化道</t>
  </si>
  <si>
    <t>名</t>
  </si>
  <si>
    <t>现场节目</t>
  </si>
  <si>
    <t>开场舞蹈、歌曲节目</t>
  </si>
  <si>
    <t>其他物料</t>
  </si>
  <si>
    <t>工作证制作</t>
  </si>
  <si>
    <t>PVC材质 嘉宾证 媒体证 工作证等</t>
  </si>
  <si>
    <t>节目单打印</t>
  </si>
  <si>
    <t>200g铜版纸打印 A4大小</t>
  </si>
  <si>
    <t>张</t>
  </si>
  <si>
    <t>车贴</t>
  </si>
  <si>
    <t>车队车贴</t>
  </si>
  <si>
    <t>宣推</t>
  </si>
  <si>
    <t>达人</t>
  </si>
  <si>
    <t>宣传营销</t>
  </si>
  <si>
    <t>本地和外地网红达人</t>
  </si>
  <si>
    <t>400万＋粉丝达人1人，50万＋粉丝达人1人，20万＋粉丝达人1人，10万＋粉丝达人1人。1万＋以上达人5人，外地达人不少于5人。</t>
  </si>
  <si>
    <t>其他</t>
  </si>
  <si>
    <t>物料、美陈、舞台延展设计费</t>
  </si>
  <si>
    <t>含平面设计及3D效果图</t>
  </si>
  <si>
    <t>运输费</t>
  </si>
  <si>
    <t>现场执行搭建</t>
  </si>
  <si>
    <t>策划执行</t>
  </si>
  <si>
    <t>汇总</t>
  </si>
  <si>
    <t>合计</t>
  </si>
  <si>
    <t>税后总计</t>
  </si>
  <si>
    <t>优惠后总计</t>
  </si>
  <si>
    <t>报价单位：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</si>
</sst>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2" borderId="11" applyNumberFormat="0" applyAlignment="0" applyProtection="0">
      <alignment vertical="center"/>
    </xf>
    <xf numFmtId="0" fontId="13" fillId="13" borderId="12" applyNumberFormat="0" applyAlignment="0" applyProtection="0">
      <alignment vertical="center"/>
    </xf>
    <xf numFmtId="0" fontId="14" fillId="13" borderId="11" applyNumberFormat="0" applyAlignment="0" applyProtection="0">
      <alignment vertical="center"/>
    </xf>
    <xf numFmtId="0" fontId="15" fillId="14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4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0" fillId="10" borderId="6" xfId="0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5"/>
  <sheetViews>
    <sheetView tabSelected="1" topLeftCell="A46" workbookViewId="0">
      <selection activeCell="H58" sqref="H58"/>
    </sheetView>
  </sheetViews>
  <sheetFormatPr defaultColWidth="9" defaultRowHeight="13.5"/>
  <cols>
    <col min="1" max="1" width="11.125" style="1" customWidth="1"/>
    <col min="2" max="2" width="25" style="1" customWidth="1"/>
    <col min="3" max="3" width="33.875" style="1" customWidth="1"/>
    <col min="4" max="4" width="23.5" style="1" customWidth="1"/>
    <col min="5" max="5" width="8" style="1" customWidth="1"/>
    <col min="6" max="6" width="7.875" style="1" customWidth="1"/>
    <col min="7" max="7" width="8.75" style="1" customWidth="1"/>
    <col min="8" max="8" width="11.75" style="1" customWidth="1"/>
    <col min="9" max="16384" width="9" style="1"/>
  </cols>
  <sheetData>
    <row r="1" s="1" customFormat="1" ht="25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s="2" customFormat="1" ht="20.1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22" customHeight="1" spans="1:8">
      <c r="A3" s="7" t="s">
        <v>9</v>
      </c>
      <c r="B3" s="8" t="s">
        <v>10</v>
      </c>
      <c r="C3" s="9" t="s">
        <v>11</v>
      </c>
      <c r="D3" s="10"/>
      <c r="E3" s="10">
        <v>1</v>
      </c>
      <c r="F3" s="10" t="s">
        <v>12</v>
      </c>
      <c r="G3" s="10"/>
      <c r="H3" s="10"/>
    </row>
    <row r="4" s="1" customFormat="1" ht="20.1" customHeight="1" spans="1:8">
      <c r="A4" s="7"/>
      <c r="B4" s="8" t="s">
        <v>13</v>
      </c>
      <c r="C4" s="9" t="s">
        <v>14</v>
      </c>
      <c r="D4" s="10"/>
      <c r="E4" s="10">
        <v>1</v>
      </c>
      <c r="F4" s="10" t="s">
        <v>12</v>
      </c>
      <c r="G4" s="10"/>
      <c r="H4" s="10" t="s">
        <v>15</v>
      </c>
    </row>
    <row r="5" s="1" customFormat="1" ht="20.1" customHeight="1" spans="1:8">
      <c r="A5" s="7"/>
      <c r="B5" s="8" t="s">
        <v>16</v>
      </c>
      <c r="C5" s="9" t="s">
        <v>17</v>
      </c>
      <c r="D5" s="10"/>
      <c r="E5" s="10">
        <v>1</v>
      </c>
      <c r="F5" s="10" t="s">
        <v>12</v>
      </c>
      <c r="G5" s="10"/>
      <c r="H5" s="10"/>
    </row>
    <row r="6" s="1" customFormat="1" ht="20.1" customHeight="1" spans="1:8">
      <c r="A6" s="7"/>
      <c r="B6" s="8" t="s">
        <v>18</v>
      </c>
      <c r="C6" s="9" t="s">
        <v>19</v>
      </c>
      <c r="D6" s="10"/>
      <c r="E6" s="10">
        <v>50</v>
      </c>
      <c r="F6" s="10" t="s">
        <v>20</v>
      </c>
      <c r="G6" s="10"/>
      <c r="H6" s="10"/>
    </row>
    <row r="7" s="1" customFormat="1" ht="20.1" customHeight="1" spans="1:8">
      <c r="A7" s="7"/>
      <c r="B7" s="8" t="s">
        <v>21</v>
      </c>
      <c r="C7" s="9" t="s">
        <v>22</v>
      </c>
      <c r="D7" s="10"/>
      <c r="E7" s="10">
        <v>1</v>
      </c>
      <c r="F7" s="10" t="s">
        <v>12</v>
      </c>
      <c r="G7" s="10"/>
      <c r="H7" s="10"/>
    </row>
    <row r="8" s="1" customFormat="1" ht="18" customHeight="1" spans="1:8">
      <c r="A8" s="7"/>
      <c r="B8" s="8" t="s">
        <v>23</v>
      </c>
      <c r="C8" s="9" t="s">
        <v>24</v>
      </c>
      <c r="D8" s="10" t="s">
        <v>25</v>
      </c>
      <c r="E8" s="10">
        <v>12</v>
      </c>
      <c r="F8" s="10" t="s">
        <v>26</v>
      </c>
      <c r="G8" s="10"/>
      <c r="H8" s="10" t="s">
        <v>15</v>
      </c>
    </row>
    <row r="9" s="1" customFormat="1" ht="20" customHeight="1" spans="1:8">
      <c r="A9" s="7"/>
      <c r="B9" s="8" t="s">
        <v>27</v>
      </c>
      <c r="C9" s="9" t="s">
        <v>28</v>
      </c>
      <c r="D9" s="10" t="s">
        <v>29</v>
      </c>
      <c r="E9" s="10">
        <v>1</v>
      </c>
      <c r="F9" s="10" t="s">
        <v>12</v>
      </c>
      <c r="G9" s="10"/>
      <c r="H9" s="10"/>
    </row>
    <row r="10" s="1" customFormat="1" ht="21" customHeight="1" spans="1:8">
      <c r="A10" s="11" t="s">
        <v>30</v>
      </c>
      <c r="B10" s="12" t="s">
        <v>31</v>
      </c>
      <c r="C10" s="10" t="s">
        <v>32</v>
      </c>
      <c r="D10" s="10" t="s">
        <v>33</v>
      </c>
      <c r="E10" s="10">
        <f>12.2*7.2</f>
        <v>87.84</v>
      </c>
      <c r="F10" s="10" t="s">
        <v>34</v>
      </c>
      <c r="G10" s="10"/>
      <c r="H10" s="10"/>
    </row>
    <row r="11" s="1" customFormat="1" ht="18" customHeight="1" spans="1:8">
      <c r="A11" s="7"/>
      <c r="B11" s="12" t="s">
        <v>35</v>
      </c>
      <c r="C11" s="10" t="s">
        <v>36</v>
      </c>
      <c r="D11" s="10" t="s">
        <v>37</v>
      </c>
      <c r="E11" s="10">
        <f>14*9</f>
        <v>126</v>
      </c>
      <c r="F11" s="10" t="s">
        <v>34</v>
      </c>
      <c r="G11" s="10"/>
      <c r="H11" s="10"/>
    </row>
    <row r="12" s="1" customFormat="1" ht="20.1" customHeight="1" spans="1:8">
      <c r="A12" s="7"/>
      <c r="B12" s="12" t="s">
        <v>38</v>
      </c>
      <c r="C12" s="10" t="s">
        <v>39</v>
      </c>
      <c r="D12" s="10" t="s">
        <v>40</v>
      </c>
      <c r="E12" s="10">
        <v>4</v>
      </c>
      <c r="F12" s="10" t="s">
        <v>41</v>
      </c>
      <c r="G12" s="10"/>
      <c r="H12" s="10"/>
    </row>
    <row r="13" s="1" customFormat="1" ht="20.1" customHeight="1" spans="1:8">
      <c r="A13" s="7"/>
      <c r="B13" s="12" t="s">
        <v>42</v>
      </c>
      <c r="C13" s="10" t="s">
        <v>43</v>
      </c>
      <c r="D13" s="10" t="s">
        <v>44</v>
      </c>
      <c r="E13" s="10">
        <f>7*3.5</f>
        <v>24.5</v>
      </c>
      <c r="F13" s="10" t="s">
        <v>34</v>
      </c>
      <c r="G13" s="10"/>
      <c r="H13" s="10"/>
    </row>
    <row r="14" s="1" customFormat="1" ht="20.1" customHeight="1" spans="1:8">
      <c r="A14" s="7"/>
      <c r="B14" s="12" t="s">
        <v>45</v>
      </c>
      <c r="C14" s="10" t="s">
        <v>43</v>
      </c>
      <c r="D14" s="10" t="s">
        <v>46</v>
      </c>
      <c r="E14" s="10">
        <f>3*0.5*2</f>
        <v>3</v>
      </c>
      <c r="F14" s="10" t="s">
        <v>34</v>
      </c>
      <c r="G14" s="10"/>
      <c r="H14" s="10"/>
    </row>
    <row r="15" s="1" customFormat="1" ht="15" customHeight="1" spans="1:8">
      <c r="A15" s="7"/>
      <c r="B15" s="12" t="s">
        <v>47</v>
      </c>
      <c r="C15" s="10" t="s">
        <v>48</v>
      </c>
      <c r="D15" s="10" t="s">
        <v>49</v>
      </c>
      <c r="E15" s="10">
        <f>2*0.5*2</f>
        <v>2</v>
      </c>
      <c r="F15" s="10" t="s">
        <v>34</v>
      </c>
      <c r="G15" s="10"/>
      <c r="H15" s="10"/>
    </row>
    <row r="16" s="1" customFormat="1" ht="16" customHeight="1" spans="1:8">
      <c r="A16" s="7"/>
      <c r="B16" s="12" t="s">
        <v>50</v>
      </c>
      <c r="C16" s="10" t="s">
        <v>51</v>
      </c>
      <c r="D16" s="10"/>
      <c r="E16" s="10">
        <v>1</v>
      </c>
      <c r="F16" s="10" t="s">
        <v>12</v>
      </c>
      <c r="G16" s="10"/>
      <c r="H16" s="10"/>
    </row>
    <row r="17" s="1" customFormat="1" ht="20.1" customHeight="1" spans="1:8">
      <c r="A17" s="7"/>
      <c r="B17" s="12" t="s">
        <v>52</v>
      </c>
      <c r="C17" s="10" t="s">
        <v>53</v>
      </c>
      <c r="D17" s="10" t="s">
        <v>54</v>
      </c>
      <c r="E17" s="10">
        <v>1</v>
      </c>
      <c r="F17" s="10" t="s">
        <v>55</v>
      </c>
      <c r="G17" s="10"/>
      <c r="H17" s="10"/>
    </row>
    <row r="18" s="1" customFormat="1" ht="20.1" customHeight="1" spans="1:8">
      <c r="A18" s="7"/>
      <c r="B18" s="12" t="s">
        <v>56</v>
      </c>
      <c r="C18" s="10" t="s">
        <v>53</v>
      </c>
      <c r="D18" s="10" t="s">
        <v>57</v>
      </c>
      <c r="E18" s="10">
        <v>30</v>
      </c>
      <c r="F18" s="10" t="s">
        <v>58</v>
      </c>
      <c r="G18" s="10"/>
      <c r="H18" s="10"/>
    </row>
    <row r="19" s="1" customFormat="1" ht="20.1" customHeight="1" spans="1:8">
      <c r="A19" s="7"/>
      <c r="B19" s="12" t="s">
        <v>59</v>
      </c>
      <c r="C19" s="10" t="s">
        <v>53</v>
      </c>
      <c r="D19" s="10" t="s">
        <v>60</v>
      </c>
      <c r="E19" s="10">
        <v>24</v>
      </c>
      <c r="F19" s="10" t="s">
        <v>58</v>
      </c>
      <c r="G19" s="10"/>
      <c r="H19" s="10"/>
    </row>
    <row r="20" s="1" customFormat="1" ht="20.1" customHeight="1" spans="1:8">
      <c r="A20" s="7"/>
      <c r="B20" s="12" t="s">
        <v>61</v>
      </c>
      <c r="C20" s="10" t="s">
        <v>53</v>
      </c>
      <c r="D20" s="10" t="s">
        <v>62</v>
      </c>
      <c r="E20" s="10">
        <v>16</v>
      </c>
      <c r="F20" s="10" t="s">
        <v>58</v>
      </c>
      <c r="G20" s="10"/>
      <c r="H20" s="10"/>
    </row>
    <row r="21" s="1" customFormat="1" ht="20.1" customHeight="1" spans="1:8">
      <c r="A21" s="7"/>
      <c r="B21" s="12" t="s">
        <v>63</v>
      </c>
      <c r="C21" s="10" t="s">
        <v>53</v>
      </c>
      <c r="D21" s="10" t="s">
        <v>64</v>
      </c>
      <c r="E21" s="10">
        <v>4</v>
      </c>
      <c r="F21" s="10" t="s">
        <v>58</v>
      </c>
      <c r="G21" s="10"/>
      <c r="H21" s="10"/>
    </row>
    <row r="22" s="1" customFormat="1" ht="20.1" customHeight="1" spans="1:8">
      <c r="A22" s="7"/>
      <c r="B22" s="12" t="s">
        <v>65</v>
      </c>
      <c r="C22" s="10" t="s">
        <v>66</v>
      </c>
      <c r="D22" s="10" t="s">
        <v>67</v>
      </c>
      <c r="E22" s="10">
        <v>8</v>
      </c>
      <c r="F22" s="10" t="s">
        <v>34</v>
      </c>
      <c r="G22" s="10"/>
      <c r="H22" s="10"/>
    </row>
    <row r="23" s="1" customFormat="1" ht="20.1" customHeight="1" spans="1:8">
      <c r="A23" s="7"/>
      <c r="B23" s="12" t="s">
        <v>68</v>
      </c>
      <c r="C23" s="10"/>
      <c r="D23" s="10"/>
      <c r="E23" s="10">
        <v>16</v>
      </c>
      <c r="F23" s="10" t="s">
        <v>58</v>
      </c>
      <c r="G23" s="10"/>
      <c r="H23" s="10"/>
    </row>
    <row r="24" s="1" customFormat="1" ht="20.1" customHeight="1" spans="1:8">
      <c r="A24" s="7"/>
      <c r="B24" s="12" t="s">
        <v>69</v>
      </c>
      <c r="C24" s="10" t="s">
        <v>70</v>
      </c>
      <c r="D24" s="10"/>
      <c r="E24" s="10">
        <v>1</v>
      </c>
      <c r="F24" s="10" t="s">
        <v>12</v>
      </c>
      <c r="G24" s="10"/>
      <c r="H24" s="10"/>
    </row>
    <row r="25" s="1" customFormat="1" ht="20.1" customHeight="1" spans="1:8">
      <c r="A25" s="7"/>
      <c r="B25" s="12" t="s">
        <v>71</v>
      </c>
      <c r="C25" s="13" t="s">
        <v>72</v>
      </c>
      <c r="D25" s="10" t="s">
        <v>73</v>
      </c>
      <c r="E25" s="10">
        <v>24</v>
      </c>
      <c r="F25" s="10" t="s">
        <v>34</v>
      </c>
      <c r="G25" s="10"/>
      <c r="H25" s="10"/>
    </row>
    <row r="26" s="1" customFormat="1" ht="20.1" customHeight="1" spans="1:8">
      <c r="A26" s="7"/>
      <c r="B26" s="12" t="s">
        <v>74</v>
      </c>
      <c r="C26" s="10"/>
      <c r="D26" s="10" t="s">
        <v>75</v>
      </c>
      <c r="E26" s="10">
        <f>13*8</f>
        <v>104</v>
      </c>
      <c r="F26" s="10" t="s">
        <v>34</v>
      </c>
      <c r="G26" s="10"/>
      <c r="H26" s="10" t="s">
        <v>76</v>
      </c>
    </row>
    <row r="27" s="1" customFormat="1" ht="20.1" customHeight="1" spans="1:8">
      <c r="A27" s="7"/>
      <c r="B27" s="12" t="s">
        <v>77</v>
      </c>
      <c r="C27" s="10" t="s">
        <v>78</v>
      </c>
      <c r="D27" s="9" t="s">
        <v>79</v>
      </c>
      <c r="E27" s="10">
        <f>13*14</f>
        <v>182</v>
      </c>
      <c r="F27" s="10" t="s">
        <v>34</v>
      </c>
      <c r="G27" s="10"/>
      <c r="H27" s="10" t="s">
        <v>76</v>
      </c>
    </row>
    <row r="28" s="1" customFormat="1" ht="27" customHeight="1" spans="1:8">
      <c r="A28" s="7"/>
      <c r="B28" s="12" t="s">
        <v>80</v>
      </c>
      <c r="C28" s="9" t="s">
        <v>81</v>
      </c>
      <c r="D28" s="14"/>
      <c r="E28" s="10">
        <v>1</v>
      </c>
      <c r="F28" s="10" t="s">
        <v>12</v>
      </c>
      <c r="G28" s="10"/>
      <c r="H28" s="10"/>
    </row>
    <row r="29" s="1" customFormat="1" ht="17" customHeight="1" spans="1:8">
      <c r="A29" s="10" t="s">
        <v>82</v>
      </c>
      <c r="B29" s="15" t="s">
        <v>83</v>
      </c>
      <c r="C29" s="10"/>
      <c r="D29" s="10"/>
      <c r="E29" s="10">
        <v>10</v>
      </c>
      <c r="F29" s="10" t="s">
        <v>84</v>
      </c>
      <c r="G29" s="10"/>
      <c r="H29" s="10"/>
    </row>
    <row r="30" s="1" customFormat="1" ht="20" customHeight="1" spans="1:8">
      <c r="A30" s="10"/>
      <c r="B30" s="15" t="s">
        <v>85</v>
      </c>
      <c r="C30" s="10" t="s">
        <v>86</v>
      </c>
      <c r="D30" s="10" t="s">
        <v>87</v>
      </c>
      <c r="E30" s="10">
        <v>10</v>
      </c>
      <c r="F30" s="10" t="s">
        <v>84</v>
      </c>
      <c r="G30" s="10"/>
      <c r="H30" s="10"/>
    </row>
    <row r="31" s="1" customFormat="1" ht="19" customHeight="1" spans="1:8">
      <c r="A31" s="10"/>
      <c r="B31" s="15" t="s">
        <v>88</v>
      </c>
      <c r="C31" s="10" t="s">
        <v>86</v>
      </c>
      <c r="D31" s="10" t="s">
        <v>89</v>
      </c>
      <c r="E31" s="10">
        <v>10</v>
      </c>
      <c r="F31" s="10" t="s">
        <v>84</v>
      </c>
      <c r="G31" s="10"/>
      <c r="H31" s="10"/>
    </row>
    <row r="32" s="1" customFormat="1" ht="23" customHeight="1" spans="1:8">
      <c r="A32" s="10"/>
      <c r="B32" s="15" t="s">
        <v>90</v>
      </c>
      <c r="C32" s="10" t="s">
        <v>91</v>
      </c>
      <c r="D32" s="10"/>
      <c r="E32" s="10">
        <v>1</v>
      </c>
      <c r="F32" s="10" t="s">
        <v>12</v>
      </c>
      <c r="G32" s="10"/>
      <c r="H32" s="10"/>
    </row>
    <row r="33" s="1" customFormat="1" ht="20.1" customHeight="1" spans="1:8">
      <c r="A33" s="7"/>
      <c r="B33" s="15" t="s">
        <v>92</v>
      </c>
      <c r="C33" s="10"/>
      <c r="D33" s="10"/>
      <c r="E33" s="10">
        <v>6</v>
      </c>
      <c r="F33" s="10" t="s">
        <v>93</v>
      </c>
      <c r="G33" s="10"/>
      <c r="H33" s="10"/>
    </row>
    <row r="34" s="1" customFormat="1" ht="20.1" customHeight="1" spans="1:8">
      <c r="A34" s="7" t="s">
        <v>94</v>
      </c>
      <c r="B34" s="16" t="s">
        <v>95</v>
      </c>
      <c r="C34" s="10" t="s">
        <v>96</v>
      </c>
      <c r="D34" s="10" t="s">
        <v>97</v>
      </c>
      <c r="E34" s="10">
        <v>26</v>
      </c>
      <c r="F34" s="10" t="s">
        <v>84</v>
      </c>
      <c r="G34" s="10"/>
      <c r="H34" s="10"/>
    </row>
    <row r="35" s="1" customFormat="1" ht="20.1" customHeight="1" spans="1:8">
      <c r="A35" s="7"/>
      <c r="B35" s="16" t="s">
        <v>98</v>
      </c>
      <c r="C35" s="10" t="s">
        <v>86</v>
      </c>
      <c r="D35" s="10" t="s">
        <v>99</v>
      </c>
      <c r="E35" s="10">
        <v>1</v>
      </c>
      <c r="F35" s="10" t="s">
        <v>84</v>
      </c>
      <c r="G35" s="10"/>
      <c r="H35" s="10"/>
    </row>
    <row r="36" s="1" customFormat="1" ht="20.1" customHeight="1" spans="1:8">
      <c r="A36" s="7"/>
      <c r="B36" s="16" t="s">
        <v>100</v>
      </c>
      <c r="C36" s="10"/>
      <c r="D36" s="10"/>
      <c r="E36" s="10">
        <v>9</v>
      </c>
      <c r="F36" s="10" t="s">
        <v>101</v>
      </c>
      <c r="G36" s="10"/>
      <c r="H36" s="10"/>
    </row>
    <row r="37" s="1" customFormat="1" ht="20.1" customHeight="1" spans="1:8">
      <c r="A37" s="7"/>
      <c r="B37" s="16" t="s">
        <v>102</v>
      </c>
      <c r="C37" s="10"/>
      <c r="D37" s="10"/>
      <c r="E37" s="10">
        <v>10</v>
      </c>
      <c r="F37" s="10" t="s">
        <v>84</v>
      </c>
      <c r="G37" s="10"/>
      <c r="H37" s="10"/>
    </row>
    <row r="38" s="1" customFormat="1" ht="24" customHeight="1" spans="1:8">
      <c r="A38" s="7"/>
      <c r="B38" s="16" t="s">
        <v>103</v>
      </c>
      <c r="C38" s="10" t="s">
        <v>86</v>
      </c>
      <c r="D38" s="9"/>
      <c r="E38" s="10">
        <v>1</v>
      </c>
      <c r="F38" s="10" t="s">
        <v>101</v>
      </c>
      <c r="G38" s="10"/>
      <c r="H38" s="10"/>
    </row>
    <row r="39" s="1" customFormat="1" ht="19" customHeight="1" spans="1:8">
      <c r="A39" s="7"/>
      <c r="B39" s="16" t="s">
        <v>104</v>
      </c>
      <c r="C39" s="10"/>
      <c r="D39" s="9"/>
      <c r="E39" s="10">
        <v>1</v>
      </c>
      <c r="F39" s="10" t="s">
        <v>12</v>
      </c>
      <c r="G39" s="10"/>
      <c r="H39" s="10"/>
    </row>
    <row r="40" s="1" customFormat="1" ht="20.1" customHeight="1" spans="1:8">
      <c r="A40" s="7"/>
      <c r="B40" s="16" t="s">
        <v>105</v>
      </c>
      <c r="C40" s="10" t="s">
        <v>106</v>
      </c>
      <c r="D40" s="10"/>
      <c r="E40" s="10">
        <v>1</v>
      </c>
      <c r="F40" s="10" t="s">
        <v>84</v>
      </c>
      <c r="G40" s="10"/>
      <c r="H40" s="10"/>
    </row>
    <row r="41" s="1" customFormat="1" ht="20.1" customHeight="1" spans="1:8">
      <c r="A41" s="7"/>
      <c r="B41" s="16" t="s">
        <v>107</v>
      </c>
      <c r="C41" s="17" t="s">
        <v>108</v>
      </c>
      <c r="D41" s="17"/>
      <c r="E41" s="17">
        <v>1</v>
      </c>
      <c r="F41" s="17" t="s">
        <v>101</v>
      </c>
      <c r="G41" s="10"/>
      <c r="H41" s="10"/>
    </row>
    <row r="42" s="1" customFormat="1" ht="20.1" customHeight="1" spans="1:8">
      <c r="A42" s="7"/>
      <c r="B42" s="16" t="s">
        <v>109</v>
      </c>
      <c r="C42" s="17" t="s">
        <v>86</v>
      </c>
      <c r="D42" s="17"/>
      <c r="E42" s="17">
        <v>1</v>
      </c>
      <c r="F42" s="17" t="s">
        <v>101</v>
      </c>
      <c r="G42" s="10"/>
      <c r="H42" s="10"/>
    </row>
    <row r="43" s="1" customFormat="1" ht="20.1" customHeight="1" spans="1:8">
      <c r="A43" s="7"/>
      <c r="B43" s="16" t="s">
        <v>110</v>
      </c>
      <c r="C43" s="10" t="s">
        <v>111</v>
      </c>
      <c r="D43" s="10"/>
      <c r="E43" s="10">
        <v>1</v>
      </c>
      <c r="F43" s="10" t="s">
        <v>12</v>
      </c>
      <c r="G43" s="10"/>
      <c r="H43" s="10"/>
    </row>
    <row r="44" s="1" customFormat="1" ht="20.1" customHeight="1" spans="1:8">
      <c r="A44" s="7"/>
      <c r="B44" s="16" t="s">
        <v>112</v>
      </c>
      <c r="C44" s="10" t="s">
        <v>113</v>
      </c>
      <c r="D44" s="10"/>
      <c r="E44" s="10">
        <v>4</v>
      </c>
      <c r="F44" s="10" t="s">
        <v>84</v>
      </c>
      <c r="G44" s="10"/>
      <c r="H44" s="10"/>
    </row>
    <row r="45" s="1" customFormat="1" ht="19" customHeight="1" spans="1:8">
      <c r="A45" s="11" t="s">
        <v>18</v>
      </c>
      <c r="B45" s="18" t="s">
        <v>114</v>
      </c>
      <c r="C45" s="10" t="s">
        <v>115</v>
      </c>
      <c r="D45" s="10"/>
      <c r="E45" s="10">
        <v>200</v>
      </c>
      <c r="F45" s="10" t="s">
        <v>84</v>
      </c>
      <c r="G45" s="10"/>
      <c r="H45" s="10"/>
    </row>
    <row r="46" s="1" customFormat="1" ht="15" customHeight="1" spans="1:8">
      <c r="A46" s="7"/>
      <c r="B46" s="18" t="s">
        <v>116</v>
      </c>
      <c r="C46" s="10"/>
      <c r="D46" s="10"/>
      <c r="E46" s="10">
        <v>300</v>
      </c>
      <c r="F46" s="10" t="s">
        <v>84</v>
      </c>
      <c r="G46" s="10"/>
      <c r="H46" s="10"/>
    </row>
    <row r="47" s="1" customFormat="1" ht="21" customHeight="1" spans="1:8">
      <c r="A47" s="19"/>
      <c r="B47" s="18" t="s">
        <v>117</v>
      </c>
      <c r="C47" s="10" t="s">
        <v>118</v>
      </c>
      <c r="D47" s="10"/>
      <c r="E47" s="10">
        <v>200</v>
      </c>
      <c r="F47" s="10" t="s">
        <v>84</v>
      </c>
      <c r="G47" s="10"/>
      <c r="H47" s="10"/>
    </row>
    <row r="48" s="1" customFormat="1" ht="30" customHeight="1" spans="1:8">
      <c r="A48" s="11" t="s">
        <v>119</v>
      </c>
      <c r="B48" s="20" t="s">
        <v>120</v>
      </c>
      <c r="C48" s="9" t="s">
        <v>121</v>
      </c>
      <c r="D48" s="10"/>
      <c r="E48" s="10">
        <v>5</v>
      </c>
      <c r="F48" s="10" t="s">
        <v>101</v>
      </c>
      <c r="G48" s="10"/>
      <c r="H48" s="10"/>
    </row>
    <row r="49" s="1" customFormat="1" ht="20.1" customHeight="1" spans="1:8">
      <c r="A49" s="7"/>
      <c r="B49" s="20" t="s">
        <v>122</v>
      </c>
      <c r="C49" s="10"/>
      <c r="D49" s="10"/>
      <c r="E49" s="10">
        <v>700</v>
      </c>
      <c r="F49" s="10" t="s">
        <v>123</v>
      </c>
      <c r="G49" s="10"/>
      <c r="H49" s="10"/>
    </row>
    <row r="50" s="1" customFormat="1" ht="18" customHeight="1" spans="1:8">
      <c r="A50" s="7" t="s">
        <v>124</v>
      </c>
      <c r="B50" s="12" t="s">
        <v>125</v>
      </c>
      <c r="C50" s="10" t="s">
        <v>126</v>
      </c>
      <c r="D50" s="10" t="s">
        <v>127</v>
      </c>
      <c r="E50" s="10">
        <v>1</v>
      </c>
      <c r="F50" s="10" t="s">
        <v>12</v>
      </c>
      <c r="G50" s="10"/>
      <c r="H50" s="10"/>
    </row>
    <row r="51" s="1" customFormat="1" ht="18" customHeight="1" spans="1:8">
      <c r="A51" s="11" t="s">
        <v>128</v>
      </c>
      <c r="B51" s="21" t="s">
        <v>129</v>
      </c>
      <c r="C51" s="10"/>
      <c r="D51" s="10"/>
      <c r="E51" s="10">
        <v>2</v>
      </c>
      <c r="F51" s="10" t="s">
        <v>130</v>
      </c>
      <c r="G51" s="10"/>
      <c r="H51" s="10"/>
    </row>
    <row r="52" s="1" customFormat="1" ht="18" customHeight="1" spans="1:8">
      <c r="A52" s="7"/>
      <c r="B52" s="21" t="s">
        <v>131</v>
      </c>
      <c r="C52" s="10"/>
      <c r="D52" s="10"/>
      <c r="E52" s="10">
        <v>2</v>
      </c>
      <c r="F52" s="10" t="s">
        <v>132</v>
      </c>
      <c r="G52" s="10"/>
      <c r="H52" s="10"/>
    </row>
    <row r="53" s="1" customFormat="1" ht="21" customHeight="1" spans="1:8">
      <c r="A53" s="7"/>
      <c r="B53" s="21" t="s">
        <v>133</v>
      </c>
      <c r="C53" s="10" t="s">
        <v>134</v>
      </c>
      <c r="D53" s="10" t="s">
        <v>135</v>
      </c>
      <c r="E53" s="10">
        <v>6</v>
      </c>
      <c r="F53" s="10" t="s">
        <v>136</v>
      </c>
      <c r="G53" s="10"/>
      <c r="H53" s="10"/>
    </row>
    <row r="54" s="1" customFormat="1" ht="18" customHeight="1" spans="1:8">
      <c r="A54" s="19"/>
      <c r="B54" s="21" t="s">
        <v>137</v>
      </c>
      <c r="C54" s="10" t="s">
        <v>138</v>
      </c>
      <c r="D54" s="10"/>
      <c r="E54" s="10">
        <v>1</v>
      </c>
      <c r="F54" s="10" t="s">
        <v>12</v>
      </c>
      <c r="G54" s="10"/>
      <c r="H54" s="10"/>
    </row>
    <row r="55" s="1" customFormat="1" ht="18" customHeight="1" spans="1:8">
      <c r="A55" s="7" t="s">
        <v>139</v>
      </c>
      <c r="B55" s="21" t="s">
        <v>140</v>
      </c>
      <c r="C55" s="10" t="s">
        <v>141</v>
      </c>
      <c r="D55" s="10"/>
      <c r="E55" s="10">
        <v>260</v>
      </c>
      <c r="F55" s="10" t="s">
        <v>84</v>
      </c>
      <c r="G55" s="10"/>
      <c r="H55" s="10"/>
    </row>
    <row r="56" s="1" customFormat="1" ht="19" customHeight="1" spans="1:8">
      <c r="A56" s="7"/>
      <c r="B56" s="21" t="s">
        <v>142</v>
      </c>
      <c r="C56" s="10" t="s">
        <v>143</v>
      </c>
      <c r="D56" s="10"/>
      <c r="E56" s="10">
        <v>200</v>
      </c>
      <c r="F56" s="10" t="s">
        <v>144</v>
      </c>
      <c r="G56" s="10"/>
      <c r="H56" s="10"/>
    </row>
    <row r="57" s="1" customFormat="1" ht="18" customHeight="1" spans="1:8">
      <c r="A57" s="19"/>
      <c r="B57" s="21" t="s">
        <v>145</v>
      </c>
      <c r="C57" s="10" t="s">
        <v>146</v>
      </c>
      <c r="D57" s="10"/>
      <c r="E57" s="10">
        <v>1</v>
      </c>
      <c r="F57" s="10" t="s">
        <v>20</v>
      </c>
      <c r="G57" s="10"/>
      <c r="H57" s="10"/>
    </row>
    <row r="58" s="1" customFormat="1" ht="114" customHeight="1" spans="1:14">
      <c r="A58" s="11" t="s">
        <v>147</v>
      </c>
      <c r="B58" s="18" t="s">
        <v>148</v>
      </c>
      <c r="C58" s="10" t="s">
        <v>149</v>
      </c>
      <c r="D58" s="10" t="s">
        <v>150</v>
      </c>
      <c r="E58" s="10">
        <v>1</v>
      </c>
      <c r="F58" s="10" t="s">
        <v>12</v>
      </c>
      <c r="G58" s="9"/>
      <c r="H58" s="22" t="s">
        <v>151</v>
      </c>
      <c r="I58" s="24"/>
      <c r="J58" s="24"/>
      <c r="K58" s="24"/>
      <c r="L58" s="24"/>
      <c r="M58" s="24"/>
      <c r="N58" s="24"/>
    </row>
    <row r="59" s="1" customFormat="1" ht="21" customHeight="1" spans="1:8">
      <c r="A59" s="11" t="s">
        <v>152</v>
      </c>
      <c r="B59" s="23" t="s">
        <v>153</v>
      </c>
      <c r="C59" s="10" t="s">
        <v>154</v>
      </c>
      <c r="D59" s="10"/>
      <c r="E59" s="10">
        <v>1</v>
      </c>
      <c r="F59" s="10" t="s">
        <v>93</v>
      </c>
      <c r="G59" s="10"/>
      <c r="H59" s="10"/>
    </row>
    <row r="60" s="1" customFormat="1" ht="16" customHeight="1" spans="1:8">
      <c r="A60" s="7"/>
      <c r="B60" s="23" t="s">
        <v>155</v>
      </c>
      <c r="C60" s="10"/>
      <c r="D60" s="10"/>
      <c r="E60" s="10">
        <v>1</v>
      </c>
      <c r="F60" s="10" t="s">
        <v>12</v>
      </c>
      <c r="G60" s="10"/>
      <c r="H60" s="10"/>
    </row>
    <row r="61" s="1" customFormat="1" ht="19" customHeight="1" spans="1:8">
      <c r="A61" s="7"/>
      <c r="B61" s="23" t="s">
        <v>156</v>
      </c>
      <c r="C61" s="10"/>
      <c r="D61" s="10"/>
      <c r="E61" s="10">
        <v>1</v>
      </c>
      <c r="F61" s="10" t="s">
        <v>12</v>
      </c>
      <c r="G61" s="10"/>
      <c r="H61" s="10"/>
    </row>
    <row r="62" s="1" customFormat="1" ht="18" customHeight="1" spans="1:8">
      <c r="A62" s="7"/>
      <c r="B62" s="23" t="s">
        <v>157</v>
      </c>
      <c r="C62" s="10"/>
      <c r="D62" s="10"/>
      <c r="E62" s="10">
        <v>1</v>
      </c>
      <c r="F62" s="10" t="s">
        <v>12</v>
      </c>
      <c r="G62" s="10"/>
      <c r="H62" s="10"/>
    </row>
    <row r="63" s="1" customFormat="1" ht="21" customHeight="1" spans="1:8">
      <c r="A63" s="10" t="s">
        <v>158</v>
      </c>
      <c r="B63" s="9" t="s">
        <v>159</v>
      </c>
      <c r="C63" s="10"/>
      <c r="D63" s="10"/>
      <c r="E63" s="10"/>
      <c r="F63" s="10"/>
      <c r="G63" s="10"/>
      <c r="H63" s="17"/>
    </row>
    <row r="64" s="1" customFormat="1" ht="21" customHeight="1" spans="1:9">
      <c r="A64" s="10"/>
      <c r="B64" s="10" t="s">
        <v>160</v>
      </c>
      <c r="C64" s="10"/>
      <c r="D64" s="10"/>
      <c r="E64" s="10"/>
      <c r="F64" s="10"/>
      <c r="G64" s="10"/>
      <c r="H64" s="10"/>
      <c r="I64" s="25"/>
    </row>
    <row r="65" s="1" customFormat="1" ht="21" customHeight="1" spans="1:9">
      <c r="A65" s="10"/>
      <c r="B65" s="10" t="s">
        <v>161</v>
      </c>
      <c r="C65" s="10"/>
      <c r="D65" s="10"/>
      <c r="E65" s="10"/>
      <c r="F65" s="10"/>
      <c r="G65" s="10"/>
      <c r="H65" s="10"/>
      <c r="I65" s="25"/>
    </row>
    <row r="66" s="1" customFormat="1" ht="20.1" customHeight="1" spans="1:9">
      <c r="A66" s="10" t="s">
        <v>162</v>
      </c>
      <c r="B66" s="10"/>
      <c r="C66" s="10"/>
      <c r="D66" s="10"/>
      <c r="E66" s="10"/>
      <c r="F66" s="10"/>
      <c r="G66" s="10"/>
      <c r="H66" s="10"/>
      <c r="I66" s="25"/>
    </row>
    <row r="67" s="1" customFormat="1" ht="20.1" customHeight="1" spans="1:9">
      <c r="A67" s="26"/>
      <c r="B67" s="26"/>
      <c r="C67" s="26"/>
      <c r="D67" s="26"/>
      <c r="E67" s="26"/>
      <c r="F67" s="26"/>
      <c r="G67" s="26"/>
      <c r="H67" s="26"/>
      <c r="I67" s="25"/>
    </row>
    <row r="68" s="1" customFormat="1" ht="20.1" customHeight="1" spans="1:9">
      <c r="A68" s="26"/>
      <c r="B68" s="26"/>
      <c r="C68" s="26"/>
      <c r="D68" s="26"/>
      <c r="E68" s="26"/>
      <c r="F68" s="26"/>
      <c r="G68" s="26"/>
      <c r="H68" s="26"/>
      <c r="I68" s="25"/>
    </row>
    <row r="69" s="1" customFormat="1" ht="20.1" customHeight="1" spans="1:9">
      <c r="A69" s="26"/>
      <c r="B69" s="26"/>
      <c r="C69" s="26"/>
      <c r="D69" s="26"/>
      <c r="E69" s="26"/>
      <c r="F69" s="26"/>
      <c r="G69" s="26"/>
      <c r="H69" s="26"/>
      <c r="I69" s="25"/>
    </row>
    <row r="70" s="1" customFormat="1" ht="20.1" customHeight="1" spans="1:9">
      <c r="A70" s="26"/>
      <c r="B70" s="26"/>
      <c r="C70" s="26"/>
      <c r="D70" s="26"/>
      <c r="E70" s="26"/>
      <c r="F70" s="26"/>
      <c r="G70" s="26"/>
      <c r="H70" s="26"/>
      <c r="I70" s="25"/>
    </row>
    <row r="71" s="1" customFormat="1" ht="20.1" customHeight="1" spans="1:9">
      <c r="A71" s="26"/>
      <c r="B71" s="26"/>
      <c r="C71" s="26"/>
      <c r="D71" s="26"/>
      <c r="E71" s="26"/>
      <c r="F71" s="26"/>
      <c r="G71" s="26"/>
      <c r="H71" s="26"/>
      <c r="I71" s="25"/>
    </row>
    <row r="72" s="1" customFormat="1" ht="20.1" customHeight="1" spans="1:9">
      <c r="A72" s="26"/>
      <c r="B72" s="26"/>
      <c r="C72" s="26"/>
      <c r="D72" s="26"/>
      <c r="E72" s="26"/>
      <c r="F72" s="26"/>
      <c r="G72" s="26"/>
      <c r="H72" s="26"/>
      <c r="I72" s="25"/>
    </row>
    <row r="73" s="1" customFormat="1" ht="20.1" customHeight="1" spans="1:9">
      <c r="A73" s="26"/>
      <c r="B73" s="26"/>
      <c r="C73" s="26"/>
      <c r="D73" s="26"/>
      <c r="E73" s="26"/>
      <c r="F73" s="26"/>
      <c r="G73" s="26"/>
      <c r="H73" s="26"/>
      <c r="I73" s="25"/>
    </row>
    <row r="74" s="1" customFormat="1" ht="20.1" customHeight="1" spans="1:9">
      <c r="A74" s="26"/>
      <c r="B74" s="26"/>
      <c r="C74" s="26"/>
      <c r="D74" s="26"/>
      <c r="E74" s="26"/>
      <c r="F74" s="26"/>
      <c r="G74" s="26"/>
      <c r="H74" s="26"/>
      <c r="I74" s="25"/>
    </row>
    <row r="75" s="1" customFormat="1" spans="1:9">
      <c r="A75" s="25"/>
      <c r="B75" s="25"/>
      <c r="C75" s="25"/>
      <c r="D75" s="25"/>
      <c r="E75" s="25"/>
      <c r="F75" s="25"/>
      <c r="G75" s="25"/>
      <c r="H75" s="25"/>
      <c r="I75" s="25"/>
    </row>
  </sheetData>
  <mergeCells count="12">
    <mergeCell ref="A1:H1"/>
    <mergeCell ref="A66:H66"/>
    <mergeCell ref="A3:A7"/>
    <mergeCell ref="A10:A28"/>
    <mergeCell ref="A29:A32"/>
    <mergeCell ref="A34:A43"/>
    <mergeCell ref="A45:A47"/>
    <mergeCell ref="A48:A49"/>
    <mergeCell ref="A51:A54"/>
    <mergeCell ref="A55:A57"/>
    <mergeCell ref="A59:A62"/>
    <mergeCell ref="A63:A6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qing</cp:lastModifiedBy>
  <dcterms:created xsi:type="dcterms:W3CDTF">2025-07-11T01:55:00Z</dcterms:created>
  <dcterms:modified xsi:type="dcterms:W3CDTF">2025-07-16T01:30:34Z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158F42838E8A43E1A384B9CBB6804D9F_11</vt:lpwstr>
  </property>
  <property fmtid="{D5CDD505-2E9C-101B-9397-08002B2CF9AE}" pid="3" name="KSOProductBuildVer">
    <vt:lpwstr>2052-12.1.0.18276</vt:lpwstr>
  </property>
</Properties>
</file>